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AGIONERIA_CONDIVISA_MAREMMA_TIRRENO\BILANCI\BILANCI D'ESERCIZIO\2022\RELAZIONI\"/>
    </mc:Choice>
  </mc:AlternateContent>
  <xr:revisionPtr revIDLastSave="0" documentId="13_ncr:1_{18DB3B9E-E0EE-4D63-826A-A65862ACDED8}" xr6:coauthVersionLast="47" xr6:coauthVersionMax="47" xr10:uidLastSave="{00000000-0000-0000-0000-000000000000}"/>
  <bookViews>
    <workbookView xWindow="-120" yWindow="-120" windowWidth="29040" windowHeight="15840" xr2:uid="{4AD2367D-AE06-46DB-91EA-EDDBF65913E5}"/>
  </bookViews>
  <sheets>
    <sheet name="DATI AGGREGATI 2023" sheetId="1" r:id="rId1"/>
  </sheets>
  <externalReferences>
    <externalReference r:id="rId2"/>
  </externalReferences>
  <definedNames>
    <definedName name="__bookmark_1">'[1]MASTRI X CONTENIMENTO'!#REF!</definedName>
    <definedName name="__bookmark_2">'[1]MASTRI X CONTENIMENTO'!#REF!</definedName>
    <definedName name="__bookmark_3">'[1]CONS ECONOMICO'!#REF!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8" i="1" s="1"/>
  <c r="D30" i="1" s="1"/>
  <c r="B17" i="1"/>
  <c r="B30" i="1" s="1"/>
  <c r="B5" i="1"/>
  <c r="B9" i="1" s="1"/>
</calcChain>
</file>

<file path=xl/sharedStrings.xml><?xml version="1.0" encoding="utf-8"?>
<sst xmlns="http://schemas.openxmlformats.org/spreadsheetml/2006/main" count="29" uniqueCount="29">
  <si>
    <t>BILANCIO D'ESERCIZIO 2023</t>
  </si>
  <si>
    <t>DATI DEL CONTO ECONOMICO</t>
  </si>
  <si>
    <t>Proventi correnti</t>
  </si>
  <si>
    <t>Oneri correnti</t>
  </si>
  <si>
    <t>Risultato gestione corrente</t>
  </si>
  <si>
    <t>Risultato gestione finanziaria</t>
  </si>
  <si>
    <t>Risultato gestione straordinaria</t>
  </si>
  <si>
    <t>Rettifiche di valore di attività finanziarie</t>
  </si>
  <si>
    <t xml:space="preserve">RISULTATO D'ESERCIZIO </t>
  </si>
  <si>
    <t>DATI DELLO STATO PATRIMONIALE</t>
  </si>
  <si>
    <t>ATTIVO</t>
  </si>
  <si>
    <t>PASSIVO</t>
  </si>
  <si>
    <t>Immobilizzazioni</t>
  </si>
  <si>
    <t>Attivo circolante</t>
  </si>
  <si>
    <t>Ratei e risconti attivi</t>
  </si>
  <si>
    <t>TOTALE ATTIVO</t>
  </si>
  <si>
    <t>Trattamento di fine rapporto</t>
  </si>
  <si>
    <t>Debiti di funzionamento</t>
  </si>
  <si>
    <t>Fondi per rischi ed oneri</t>
  </si>
  <si>
    <t>Ratei e risconti passivi</t>
  </si>
  <si>
    <t>TOTALE PASSIVO</t>
  </si>
  <si>
    <t>PATRIMONIO NETTO:</t>
  </si>
  <si>
    <t>Patrimonio netto esercizi precedenti</t>
  </si>
  <si>
    <t>Riserve da partecipazione</t>
  </si>
  <si>
    <t>Avanzo economico dell'esercizio</t>
  </si>
  <si>
    <t>Riserva da arrotondamento</t>
  </si>
  <si>
    <t>TOTALE PASSIVO E NETTO</t>
  </si>
  <si>
    <t>Conti d'ordine</t>
  </si>
  <si>
    <t>TOTALE A PAREGGIO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</si>
</sst>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FICI%20E%20PROSPETTI%20PER%20RELAZIO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IVO E PASSIVO"/>
      <sheetName val="attivo circ"/>
      <sheetName val="diritto ann"/>
      <sheetName val="cred funzion"/>
      <sheetName val="DEBITI FUNZ"/>
      <sheetName val="GEST STRAORDI"/>
      <sheetName val="gestione corrente"/>
      <sheetName val="prov correnti "/>
      <sheetName val="d.a."/>
      <sheetName val="dir. segr"/>
      <sheetName val="contributi"/>
      <sheetName val="contributi (2)"/>
      <sheetName val="prest. servizi"/>
      <sheetName val="ONERI CORR"/>
      <sheetName val="GODIMENTO"/>
      <sheetName val="oneri DIVERSI"/>
      <sheetName val="QUOTE ASS.VE"/>
      <sheetName val="PERSONALE"/>
      <sheetName val="ORGANI"/>
      <sheetName val="FUNZION"/>
      <sheetName val="PERS. 2"/>
      <sheetName val="interv. ec."/>
      <sheetName val="AMM.TI"/>
      <sheetName val="gest. finanz"/>
      <sheetName val="GEST STRAORD"/>
      <sheetName val="C.E. confronti "/>
      <sheetName val="Media triennio"/>
      <sheetName val="MASTRI X CONTENIMENTO"/>
      <sheetName val="VERSAMENTI ERARIALI"/>
      <sheetName val="INVESTIMENTI"/>
      <sheetName val="prev. vs cons"/>
      <sheetName val="CONS SPES"/>
      <sheetName val="CONS ENTR"/>
      <sheetName val="SALDI CASSA"/>
      <sheetName val="drivers"/>
      <sheetName val="avanzo"/>
      <sheetName val="avanzo (2)"/>
      <sheetName val="cons art 24"/>
      <sheetName val="CONS EC. ANN"/>
      <sheetName val="cdc x cofog"/>
      <sheetName val="revisori "/>
      <sheetName val="STATO PATR"/>
      <sheetName val="REVISORI 2"/>
      <sheetName val="c. econom"/>
      <sheetName val="DATI AGGREGATI 2023"/>
      <sheetName val="rend fin"/>
      <sheetName val="AMM.TI E ACC.TI"/>
      <sheetName val="CONS ECONOMICO"/>
      <sheetName val="PARTECIPATE"/>
      <sheetName val="PARTECIP DETT V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FEDDC-B8CD-499A-A57B-B36D94F8AC0C}">
  <sheetPr>
    <pageSetUpPr fitToPage="1"/>
  </sheetPr>
  <dimension ref="A1:D30"/>
  <sheetViews>
    <sheetView tabSelected="1" workbookViewId="0">
      <selection activeCell="A13" sqref="A13"/>
    </sheetView>
  </sheetViews>
  <sheetFormatPr defaultRowHeight="15.75" x14ac:dyDescent="0.25"/>
  <cols>
    <col min="1" max="1" width="49.7109375" style="2" customWidth="1"/>
    <col min="2" max="2" width="20" style="2" customWidth="1"/>
    <col min="3" max="4" width="18.5703125" style="2" customWidth="1"/>
    <col min="5" max="16384" width="9.140625" style="2"/>
  </cols>
  <sheetData>
    <row r="1" spans="1:4" ht="23.25" x14ac:dyDescent="0.25">
      <c r="A1" s="1" t="s">
        <v>0</v>
      </c>
      <c r="B1" s="1"/>
      <c r="C1" s="1"/>
      <c r="D1" s="1"/>
    </row>
    <row r="2" spans="1:4" ht="25.5" customHeight="1" x14ac:dyDescent="0.25">
      <c r="A2" s="3" t="s">
        <v>1</v>
      </c>
      <c r="B2" s="3"/>
    </row>
    <row r="3" spans="1:4" x14ac:dyDescent="0.25">
      <c r="A3" s="4" t="s">
        <v>2</v>
      </c>
      <c r="B3" s="5">
        <v>11258244</v>
      </c>
    </row>
    <row r="4" spans="1:4" x14ac:dyDescent="0.25">
      <c r="A4" s="4" t="s">
        <v>3</v>
      </c>
      <c r="B4" s="5">
        <v>11133030</v>
      </c>
    </row>
    <row r="5" spans="1:4" s="8" customFormat="1" x14ac:dyDescent="0.25">
      <c r="A5" s="6" t="s">
        <v>4</v>
      </c>
      <c r="B5" s="7">
        <f>B3-B4</f>
        <v>125214</v>
      </c>
    </row>
    <row r="6" spans="1:4" s="8" customFormat="1" x14ac:dyDescent="0.25">
      <c r="A6" s="6" t="s">
        <v>5</v>
      </c>
      <c r="B6" s="7">
        <v>241885</v>
      </c>
    </row>
    <row r="7" spans="1:4" s="8" customFormat="1" x14ac:dyDescent="0.25">
      <c r="A7" s="6" t="s">
        <v>6</v>
      </c>
      <c r="B7" s="7">
        <v>1239592</v>
      </c>
    </row>
    <row r="8" spans="1:4" s="8" customFormat="1" x14ac:dyDescent="0.25">
      <c r="A8" s="6" t="s">
        <v>7</v>
      </c>
      <c r="B8" s="7">
        <v>-183254</v>
      </c>
    </row>
    <row r="9" spans="1:4" s="8" customFormat="1" x14ac:dyDescent="0.25">
      <c r="A9" s="9" t="s">
        <v>8</v>
      </c>
      <c r="B9" s="10">
        <f>SUM(B5:B8)</f>
        <v>1423437</v>
      </c>
    </row>
    <row r="12" spans="1:4" ht="25.5" customHeight="1" x14ac:dyDescent="0.25">
      <c r="A12" s="3" t="s">
        <v>9</v>
      </c>
      <c r="B12" s="3"/>
      <c r="C12" s="3"/>
      <c r="D12" s="3"/>
    </row>
    <row r="13" spans="1:4" ht="22.5" customHeight="1" x14ac:dyDescent="0.25">
      <c r="A13" s="4"/>
      <c r="B13" s="11" t="s">
        <v>10</v>
      </c>
      <c r="C13" s="3" t="s">
        <v>11</v>
      </c>
      <c r="D13" s="3"/>
    </row>
    <row r="14" spans="1:4" x14ac:dyDescent="0.25">
      <c r="A14" s="4" t="s">
        <v>12</v>
      </c>
      <c r="B14" s="5">
        <v>15301387</v>
      </c>
      <c r="C14" s="12"/>
      <c r="D14" s="13"/>
    </row>
    <row r="15" spans="1:4" x14ac:dyDescent="0.25">
      <c r="A15" s="4" t="s">
        <v>13</v>
      </c>
      <c r="B15" s="5">
        <v>29409945</v>
      </c>
      <c r="C15" s="14"/>
      <c r="D15" s="15"/>
    </row>
    <row r="16" spans="1:4" x14ac:dyDescent="0.25">
      <c r="A16" s="4" t="s">
        <v>14</v>
      </c>
      <c r="B16" s="5">
        <v>26830</v>
      </c>
      <c r="C16" s="14"/>
      <c r="D16" s="15"/>
    </row>
    <row r="17" spans="1:4" s="8" customFormat="1" x14ac:dyDescent="0.25">
      <c r="A17" s="9" t="s">
        <v>15</v>
      </c>
      <c r="B17" s="10">
        <f>SUM(B14:B16)</f>
        <v>44738162</v>
      </c>
      <c r="C17" s="16"/>
      <c r="D17" s="17"/>
    </row>
    <row r="18" spans="1:4" x14ac:dyDescent="0.25">
      <c r="A18" s="4" t="s">
        <v>16</v>
      </c>
      <c r="B18" s="18"/>
      <c r="C18" s="19"/>
      <c r="D18" s="5">
        <v>4359225</v>
      </c>
    </row>
    <row r="19" spans="1:4" x14ac:dyDescent="0.25">
      <c r="A19" s="4" t="s">
        <v>17</v>
      </c>
      <c r="B19" s="18"/>
      <c r="C19" s="19"/>
      <c r="D19" s="5">
        <v>3056011</v>
      </c>
    </row>
    <row r="20" spans="1:4" x14ac:dyDescent="0.25">
      <c r="A20" s="4" t="s">
        <v>18</v>
      </c>
      <c r="B20" s="18"/>
      <c r="C20" s="19"/>
      <c r="D20" s="5">
        <v>759370</v>
      </c>
    </row>
    <row r="21" spans="1:4" x14ac:dyDescent="0.25">
      <c r="A21" s="4" t="s">
        <v>19</v>
      </c>
      <c r="B21" s="18"/>
      <c r="C21" s="19"/>
      <c r="D21" s="5">
        <v>1671</v>
      </c>
    </row>
    <row r="22" spans="1:4" s="8" customFormat="1" x14ac:dyDescent="0.25">
      <c r="A22" s="9" t="s">
        <v>20</v>
      </c>
      <c r="B22" s="20"/>
      <c r="C22" s="21"/>
      <c r="D22" s="10">
        <f>SUM(D18:D21)</f>
        <v>8176277</v>
      </c>
    </row>
    <row r="23" spans="1:4" x14ac:dyDescent="0.25">
      <c r="A23" s="22" t="s">
        <v>21</v>
      </c>
      <c r="B23" s="18"/>
      <c r="C23" s="19"/>
      <c r="D23" s="23">
        <f>SUM(C24:C27)</f>
        <v>36561885</v>
      </c>
    </row>
    <row r="24" spans="1:4" x14ac:dyDescent="0.25">
      <c r="A24" s="4" t="s">
        <v>22</v>
      </c>
      <c r="B24" s="4"/>
      <c r="C24" s="5">
        <v>29462412</v>
      </c>
      <c r="D24" s="24"/>
    </row>
    <row r="25" spans="1:4" x14ac:dyDescent="0.25">
      <c r="A25" s="4" t="s">
        <v>23</v>
      </c>
      <c r="B25" s="4"/>
      <c r="C25" s="5">
        <v>5676037</v>
      </c>
      <c r="D25" s="24"/>
    </row>
    <row r="26" spans="1:4" x14ac:dyDescent="0.25">
      <c r="A26" s="4" t="s">
        <v>24</v>
      </c>
      <c r="B26" s="4"/>
      <c r="C26" s="5">
        <v>1423437</v>
      </c>
      <c r="D26" s="24"/>
    </row>
    <row r="27" spans="1:4" x14ac:dyDescent="0.25">
      <c r="A27" s="4" t="s">
        <v>25</v>
      </c>
      <c r="B27" s="4"/>
      <c r="C27" s="5">
        <v>-1</v>
      </c>
      <c r="D27" s="25"/>
    </row>
    <row r="28" spans="1:4" x14ac:dyDescent="0.25">
      <c r="A28" s="9" t="s">
        <v>26</v>
      </c>
      <c r="B28" s="20"/>
      <c r="C28" s="21"/>
      <c r="D28" s="10">
        <f>SUM(D22:D27)</f>
        <v>44738162</v>
      </c>
    </row>
    <row r="29" spans="1:4" ht="24.75" customHeight="1" x14ac:dyDescent="0.25">
      <c r="A29" s="4" t="s">
        <v>27</v>
      </c>
      <c r="B29" s="5">
        <v>69698</v>
      </c>
      <c r="C29" s="4"/>
      <c r="D29" s="5">
        <v>69698</v>
      </c>
    </row>
    <row r="30" spans="1:4" ht="32.25" customHeight="1" x14ac:dyDescent="0.25">
      <c r="A30" s="26" t="s">
        <v>28</v>
      </c>
      <c r="B30" s="27">
        <f>SUM(B17:B29)</f>
        <v>44807860</v>
      </c>
      <c r="C30" s="26"/>
      <c r="D30" s="27">
        <f>D29+D28</f>
        <v>44807860</v>
      </c>
    </row>
  </sheetData>
  <mergeCells count="13">
    <mergeCell ref="B28:C28"/>
    <mergeCell ref="B19:C19"/>
    <mergeCell ref="B20:C20"/>
    <mergeCell ref="B21:C21"/>
    <mergeCell ref="B22:C22"/>
    <mergeCell ref="B23:C23"/>
    <mergeCell ref="D23:D27"/>
    <mergeCell ref="A1:D1"/>
    <mergeCell ref="A2:B2"/>
    <mergeCell ref="A12:D12"/>
    <mergeCell ref="C13:D13"/>
    <mergeCell ref="C14:D17"/>
    <mergeCell ref="B18:C18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AGGREGATI 2023</vt:lpstr>
    </vt:vector>
  </TitlesOfParts>
  <Company>Infocamere s.c.p.a.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Salaris</dc:creator>
  <cp:lastModifiedBy>Cinzia Salaris</cp:lastModifiedBy>
  <cp:lastPrinted>2024-05-06T10:44:29Z</cp:lastPrinted>
  <dcterms:created xsi:type="dcterms:W3CDTF">2024-05-06T10:43:59Z</dcterms:created>
  <dcterms:modified xsi:type="dcterms:W3CDTF">2024-05-06T10:44:38Z</dcterms:modified>
</cp:coreProperties>
</file>